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dmin Materials and Templates\FORMS - Minnesota Life\Life Sample Documents\"/>
    </mc:Choice>
  </mc:AlternateContent>
  <xr:revisionPtr revIDLastSave="0" documentId="8_{6A217E5E-D6A6-41C3-A347-33063D2F3B61}" xr6:coauthVersionLast="47" xr6:coauthVersionMax="47" xr10:uidLastSave="{00000000-0000-0000-0000-000000000000}"/>
  <bookViews>
    <workbookView xWindow="29340" yWindow="-4125" windowWidth="27000" windowHeight="11940"/>
  </bookViews>
  <sheets>
    <sheet name="Statement" sheetId="3" r:id="rId1"/>
    <sheet name="See Rate Chart" sheetId="4" r:id="rId2"/>
  </sheets>
  <definedNames>
    <definedName name="_xlnm.Print_Area" localSheetId="0">Statement!$A$1:$H$38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" l="1"/>
  <c r="H20" i="3"/>
  <c r="F23" i="3"/>
  <c r="H23" i="3"/>
  <c r="F22" i="3"/>
  <c r="H22" i="3"/>
  <c r="F18" i="3"/>
  <c r="H18" i="3"/>
  <c r="F17" i="3"/>
  <c r="H17" i="3"/>
  <c r="G24" i="3"/>
  <c r="H19" i="3"/>
  <c r="C29" i="4"/>
  <c r="B29" i="4"/>
  <c r="C14" i="4"/>
  <c r="B14" i="4"/>
  <c r="F3" i="4"/>
  <c r="F4" i="4"/>
  <c r="F28" i="4"/>
  <c r="F27" i="4"/>
  <c r="F26" i="4"/>
  <c r="F25" i="4"/>
  <c r="F24" i="4"/>
  <c r="F23" i="4"/>
  <c r="F22" i="4"/>
  <c r="F21" i="4"/>
  <c r="F20" i="4"/>
  <c r="F19" i="4"/>
  <c r="F29" i="4"/>
  <c r="F21" i="3"/>
  <c r="H21" i="3"/>
  <c r="F18" i="4"/>
  <c r="F13" i="4"/>
  <c r="F5" i="4"/>
  <c r="F6" i="4"/>
  <c r="F7" i="4"/>
  <c r="F8" i="4"/>
  <c r="F9" i="4"/>
  <c r="F10" i="4"/>
  <c r="F11" i="4"/>
  <c r="F12" i="4"/>
  <c r="F14" i="4"/>
  <c r="F24" i="3"/>
  <c r="H24" i="3"/>
</calcChain>
</file>

<file path=xl/sharedStrings.xml><?xml version="1.0" encoding="utf-8"?>
<sst xmlns="http://schemas.openxmlformats.org/spreadsheetml/2006/main" count="81" uniqueCount="58">
  <si>
    <t>Minnesota Life Insurance Company</t>
  </si>
  <si>
    <t>400 Robert Street North</t>
  </si>
  <si>
    <t>St. Paul, MN 55101-2098</t>
  </si>
  <si>
    <t>Monthly Premium Statement</t>
  </si>
  <si>
    <t>PLEASE REMIT PAYMENT TO:</t>
  </si>
  <si>
    <t>Policy Number:</t>
  </si>
  <si>
    <t>Coverage</t>
  </si>
  <si>
    <t>Volume of Insurance</t>
  </si>
  <si>
    <t>Rate</t>
  </si>
  <si>
    <t>Total</t>
  </si>
  <si>
    <t>Signature:</t>
  </si>
  <si>
    <t>Date:</t>
  </si>
  <si>
    <t>Payment Options</t>
  </si>
  <si>
    <t>Routing Number 091-000022</t>
  </si>
  <si>
    <t>Policy Holder:</t>
  </si>
  <si>
    <t>Premium Month &amp;  Year:</t>
  </si>
  <si>
    <t>Number of Insured</t>
  </si>
  <si>
    <t>Per $1,000/Unit</t>
  </si>
  <si>
    <t>Wire transfer premium to account:</t>
  </si>
  <si>
    <t>Please email premium statement to:</t>
  </si>
  <si>
    <t>US Bank NA</t>
  </si>
  <si>
    <t>800 Nicollet Ave</t>
  </si>
  <si>
    <t>Minneapolis, MN  55402</t>
  </si>
  <si>
    <t>Age</t>
  </si>
  <si>
    <t>Per $1,000 / Unit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</si>
  <si>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</si>
  <si>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</si>
  <si>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</si>
  <si>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</si>
  <si>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</si>
  <si>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</si>
  <si>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</si>
  <si>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</si>
  <si>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See Rate Chart</t>
  </si>
  <si>
    <t>Under 25</t>
  </si>
  <si>
    <t>25 - 29</t>
  </si>
  <si>
    <t>Supplemental Life - Spouse</t>
  </si>
  <si>
    <t>Supplemental Life - Employee</t>
  </si>
  <si>
    <t>Adjustments</t>
  </si>
  <si>
    <t>Adjusted Total</t>
  </si>
  <si>
    <t>Total:</t>
  </si>
  <si>
    <t>Attn:  Policy #XXXXX</t>
  </si>
  <si>
    <t>Securian Financial Group, Inc.</t>
  </si>
  <si>
    <t>1-866-293-6047</t>
  </si>
  <si>
    <t>securian.com</t>
  </si>
  <si>
    <t>70 +</t>
  </si>
  <si>
    <t xml:space="preserve">Optional Life </t>
  </si>
  <si>
    <t xml:space="preserve">Optional AD&amp;D </t>
  </si>
  <si>
    <t xml:space="preserve">Spouse Life </t>
  </si>
  <si>
    <t>Child Life</t>
  </si>
  <si>
    <t>Basic Life</t>
  </si>
  <si>
    <t>Basic AD&amp;D</t>
  </si>
  <si>
    <t xml:space="preserve">Spouse AD&amp;D </t>
  </si>
  <si>
    <t>SAMPLE</t>
  </si>
  <si>
    <t>SelfAdminBilling@Securian.com</t>
  </si>
  <si>
    <t>St. Paul, MN 55101</t>
  </si>
  <si>
    <t>Securian Life</t>
  </si>
  <si>
    <t>Account Number XXXXXXXXXXXXXXX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</si>
</sst>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1" formatCode="0.000"/>
    <numFmt numFmtId="173" formatCode="&quot;$&quot;#,##0"/>
    <numFmt numFmtId="175" formatCode="0.0000"/>
    <numFmt numFmtId="180" formatCode="General_)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TimesNewRomanPS"/>
    </font>
    <font>
      <sz val="12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b/>
      <sz val="10"/>
      <color indexed="9"/>
      <name val="Times New Roman"/>
      <family val="1"/>
    </font>
    <font>
      <b/>
      <sz val="8"/>
      <color indexed="9"/>
      <name val="Times New Roman"/>
      <family val="1"/>
    </font>
    <font>
      <b/>
      <sz val="12"/>
      <name val="Helv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Segoe UI"/>
      <family val="2"/>
    </font>
    <font>
      <sz val="7"/>
      <color theme="1"/>
      <name val="Segoe UI"/>
      <family val="2"/>
    </font>
    <font>
      <sz val="7"/>
      <color rgb="FF0C7B40"/>
      <name val="Segoe UI"/>
      <family val="2"/>
    </font>
    <font>
      <b/>
      <sz val="36"/>
      <color theme="1"/>
      <name val="Calibri"/>
      <family val="2"/>
      <scheme val="minor"/>
    </font>
    <font>
      <b/>
      <shadow/>
      <sz val="14"/>
      <color theme="0"/>
      <name val="Segoe UI"/>
      <family val="2"/>
    </font>
  </fonts>
  <fills count="4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lightGray">
        <fgColor indexed="8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AA13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AA147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6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30" borderId="0" applyNumberFormat="0" applyBorder="0" applyAlignment="0" applyProtection="0"/>
    <xf numFmtId="8" fontId="11" fillId="2" borderId="1" applyNumberFormat="0" applyAlignment="0"/>
    <xf numFmtId="7" fontId="12" fillId="2" borderId="2">
      <alignment horizontal="center"/>
    </xf>
    <xf numFmtId="0" fontId="18" fillId="31" borderId="16" applyNumberFormat="0" applyAlignment="0" applyProtection="0"/>
    <xf numFmtId="0" fontId="19" fillId="32" borderId="17" applyNumberFormat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" fillId="0" borderId="0"/>
    <xf numFmtId="0" fontId="22" fillId="33" borderId="0" applyNumberFormat="0" applyBorder="0" applyAlignment="0" applyProtection="0"/>
    <xf numFmtId="180" fontId="13" fillId="3" borderId="3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5" fillId="0" borderId="20" applyNumberFormat="0" applyFill="0" applyAlignment="0" applyProtection="0"/>
    <xf numFmtId="0" fontId="25" fillId="0" borderId="0" applyNumberFormat="0" applyFill="0" applyBorder="0" applyAlignment="0" applyProtection="0"/>
    <xf numFmtId="0" fontId="26" fillId="34" borderId="16" applyNumberFormat="0" applyAlignment="0" applyProtection="0"/>
    <xf numFmtId="0" fontId="27" fillId="0" borderId="21" applyNumberFormat="0" applyFill="0" applyAlignment="0" applyProtection="0"/>
    <xf numFmtId="0" fontId="28" fillId="35" borderId="0" applyNumberFormat="0" applyBorder="0" applyAlignment="0" applyProtection="0"/>
    <xf numFmtId="0" fontId="4" fillId="0" borderId="0"/>
    <xf numFmtId="0" fontId="5" fillId="0" borderId="0"/>
    <xf numFmtId="180" fontId="7" fillId="0" borderId="0"/>
    <xf numFmtId="0" fontId="29" fillId="0" borderId="0"/>
    <xf numFmtId="0" fontId="2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8" fillId="0" borderId="0"/>
    <xf numFmtId="0" fontId="6" fillId="4" borderId="0"/>
    <xf numFmtId="0" fontId="6" fillId="4" borderId="0"/>
    <xf numFmtId="0" fontId="6" fillId="4" borderId="0"/>
    <xf numFmtId="0" fontId="10" fillId="0" borderId="0"/>
    <xf numFmtId="0" fontId="20" fillId="0" borderId="0"/>
    <xf numFmtId="0" fontId="6" fillId="4" borderId="0"/>
    <xf numFmtId="0" fontId="6" fillId="4" borderId="0"/>
    <xf numFmtId="0" fontId="14" fillId="0" borderId="0"/>
    <xf numFmtId="0" fontId="4" fillId="0" borderId="0"/>
    <xf numFmtId="0" fontId="4" fillId="0" borderId="0"/>
    <xf numFmtId="0" fontId="10" fillId="0" borderId="0"/>
    <xf numFmtId="0" fontId="14" fillId="36" borderId="22" applyNumberFormat="0" applyFont="0" applyAlignment="0" applyProtection="0"/>
    <xf numFmtId="0" fontId="14" fillId="36" borderId="22" applyNumberFormat="0" applyFont="0" applyAlignment="0" applyProtection="0"/>
    <xf numFmtId="0" fontId="30" fillId="31" borderId="23" applyNumberFormat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9" fillId="0" borderId="4">
      <alignment horizontal="center"/>
    </xf>
    <xf numFmtId="3" fontId="8" fillId="0" borderId="0" applyFont="0" applyFill="0" applyBorder="0" applyAlignment="0" applyProtection="0"/>
    <xf numFmtId="0" fontId="8" fillId="5" borderId="0" applyNumberFormat="0" applyFont="0" applyBorder="0" applyAlignment="0" applyProtection="0"/>
    <xf numFmtId="171" fontId="2" fillId="37" borderId="0" applyFill="0" applyProtection="0">
      <alignment horizontal="center"/>
    </xf>
    <xf numFmtId="0" fontId="32" fillId="0" borderId="0" applyNumberFormat="0" applyFill="0" applyBorder="0" applyAlignment="0" applyProtection="0"/>
    <xf numFmtId="0" fontId="33" fillId="0" borderId="24" applyNumberFormat="0" applyFill="0" applyAlignment="0" applyProtection="0"/>
    <xf numFmtId="0" fontId="34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applyProtection="1"/>
    <xf numFmtId="0" fontId="35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center" vertical="center"/>
    </xf>
    <xf numFmtId="0" fontId="35" fillId="0" borderId="0" xfId="0" applyFont="1" applyAlignment="1">
      <alignment vertical="center"/>
    </xf>
    <xf numFmtId="41" fontId="35" fillId="0" borderId="0" xfId="0" applyNumberFormat="1" applyFont="1" applyAlignment="1" applyProtection="1">
      <alignment vertical="center"/>
    </xf>
    <xf numFmtId="44" fontId="36" fillId="0" borderId="0" xfId="0" applyNumberFormat="1" applyFont="1" applyAlignment="1" applyProtection="1">
      <alignment horizontal="center" vertical="center"/>
    </xf>
    <xf numFmtId="0" fontId="35" fillId="0" borderId="0" xfId="0" quotePrefix="1" applyFont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20" fillId="0" borderId="0" xfId="0" applyFont="1" applyAlignment="1">
      <alignment vertical="center"/>
    </xf>
    <xf numFmtId="0" fontId="37" fillId="0" borderId="0" xfId="0" applyFont="1" applyAlignment="1" applyProtection="1">
      <alignment vertical="center"/>
    </xf>
    <xf numFmtId="0" fontId="37" fillId="0" borderId="0" xfId="0" applyFont="1" applyAlignment="1">
      <alignment vertical="center"/>
    </xf>
    <xf numFmtId="0" fontId="20" fillId="0" borderId="0" xfId="0" applyFont="1" applyAlignment="1" applyProtection="1">
      <alignment horizontal="right" vertical="center"/>
    </xf>
    <xf numFmtId="0" fontId="20" fillId="0" borderId="5" xfId="0" applyFont="1" applyBorder="1" applyAlignment="1" applyProtection="1">
      <alignment vertical="center"/>
    </xf>
    <xf numFmtId="0" fontId="38" fillId="38" borderId="6" xfId="0" applyFont="1" applyFill="1" applyBorder="1" applyAlignment="1" applyProtection="1">
      <alignment horizontal="center" vertical="center"/>
    </xf>
    <xf numFmtId="0" fontId="38" fillId="38" borderId="6" xfId="0" applyFont="1" applyFill="1" applyBorder="1" applyAlignment="1" applyProtection="1">
      <alignment horizontal="center" vertical="center" wrapText="1"/>
    </xf>
    <xf numFmtId="0" fontId="20" fillId="0" borderId="6" xfId="0" applyFont="1" applyBorder="1" applyAlignment="1" applyProtection="1">
      <alignment horizontal="left" vertical="center"/>
    </xf>
    <xf numFmtId="41" fontId="20" fillId="39" borderId="6" xfId="0" applyNumberFormat="1" applyFont="1" applyFill="1" applyBorder="1" applyAlignment="1" applyProtection="1">
      <alignment horizontal="center" vertical="center"/>
      <protection locked="0"/>
    </xf>
    <xf numFmtId="175" fontId="20" fillId="0" borderId="6" xfId="0" applyNumberFormat="1" applyFont="1" applyBorder="1" applyAlignment="1" applyProtection="1">
      <alignment horizontal="center" vertical="center"/>
    </xf>
    <xf numFmtId="6" fontId="20" fillId="0" borderId="6" xfId="0" applyNumberFormat="1" applyFont="1" applyBorder="1" applyAlignment="1" applyProtection="1">
      <alignment horizontal="center" vertical="center"/>
    </xf>
    <xf numFmtId="44" fontId="20" fillId="0" borderId="6" xfId="0" applyNumberFormat="1" applyFont="1" applyBorder="1" applyAlignment="1" applyProtection="1">
      <alignment vertical="center"/>
    </xf>
    <xf numFmtId="44" fontId="20" fillId="39" borderId="6" xfId="0" applyNumberFormat="1" applyFont="1" applyFill="1" applyBorder="1" applyAlignment="1" applyProtection="1">
      <alignment vertical="center"/>
    </xf>
    <xf numFmtId="0" fontId="20" fillId="0" borderId="1" xfId="0" applyFont="1" applyBorder="1" applyAlignment="1" applyProtection="1">
      <alignment vertical="center"/>
    </xf>
    <xf numFmtId="0" fontId="39" fillId="0" borderId="1" xfId="0" applyFont="1" applyBorder="1" applyAlignment="1" applyProtection="1">
      <alignment horizontal="right" vertical="center"/>
    </xf>
    <xf numFmtId="44" fontId="39" fillId="0" borderId="7" xfId="0" applyNumberFormat="1" applyFont="1" applyBorder="1" applyAlignment="1" applyProtection="1">
      <alignment vertical="center"/>
    </xf>
    <xf numFmtId="0" fontId="20" fillId="39" borderId="5" xfId="0" applyFont="1" applyFill="1" applyBorder="1" applyAlignment="1" applyProtection="1">
      <alignment vertical="center"/>
      <protection locked="0"/>
    </xf>
    <xf numFmtId="0" fontId="20" fillId="39" borderId="5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vertical="center"/>
    </xf>
    <xf numFmtId="0" fontId="20" fillId="0" borderId="9" xfId="0" applyFont="1" applyBorder="1" applyAlignment="1" applyProtection="1">
      <alignment vertical="center"/>
    </xf>
    <xf numFmtId="0" fontId="20" fillId="0" borderId="10" xfId="0" applyFont="1" applyBorder="1" applyAlignment="1" applyProtection="1">
      <alignment vertical="center"/>
    </xf>
    <xf numFmtId="0" fontId="20" fillId="0" borderId="11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41" fontId="20" fillId="39" borderId="12" xfId="0" applyNumberFormat="1" applyFont="1" applyFill="1" applyBorder="1" applyAlignment="1" applyProtection="1">
      <alignment horizontal="center" vertical="center"/>
      <protection locked="0"/>
    </xf>
    <xf numFmtId="171" fontId="3" fillId="0" borderId="12" xfId="49" applyNumberFormat="1" applyFont="1" applyFill="1" applyBorder="1" applyAlignment="1">
      <alignment horizontal="center" vertical="center" wrapText="1"/>
    </xf>
    <xf numFmtId="173" fontId="20" fillId="0" borderId="12" xfId="0" applyNumberFormat="1" applyFont="1" applyBorder="1" applyAlignment="1" applyProtection="1">
      <alignment horizontal="center" vertical="center"/>
    </xf>
    <xf numFmtId="43" fontId="20" fillId="0" borderId="12" xfId="0" applyNumberFormat="1" applyFont="1" applyBorder="1" applyAlignment="1" applyProtection="1">
      <alignment horizontal="center" vertical="center"/>
    </xf>
    <xf numFmtId="0" fontId="20" fillId="0" borderId="13" xfId="0" applyFont="1" applyBorder="1" applyAlignment="1" applyProtection="1">
      <alignment horizontal="center" vertical="center"/>
    </xf>
    <xf numFmtId="41" fontId="20" fillId="39" borderId="13" xfId="0" applyNumberFormat="1" applyFont="1" applyFill="1" applyBorder="1" applyAlignment="1" applyProtection="1">
      <alignment horizontal="center" vertical="center"/>
      <protection locked="0"/>
    </xf>
    <xf numFmtId="171" fontId="3" fillId="0" borderId="13" xfId="49" applyNumberFormat="1" applyFont="1" applyFill="1" applyBorder="1" applyAlignment="1">
      <alignment horizontal="center" vertical="center" wrapText="1"/>
    </xf>
    <xf numFmtId="173" fontId="20" fillId="0" borderId="13" xfId="0" applyNumberFormat="1" applyFont="1" applyBorder="1" applyAlignment="1" applyProtection="1">
      <alignment horizontal="center" vertical="center"/>
    </xf>
    <xf numFmtId="43" fontId="20" fillId="0" borderId="13" xfId="0" applyNumberFormat="1" applyFont="1" applyBorder="1" applyAlignment="1" applyProtection="1">
      <alignment horizontal="center" vertical="center"/>
    </xf>
    <xf numFmtId="41" fontId="20" fillId="0" borderId="0" xfId="0" applyNumberFormat="1" applyFont="1" applyAlignment="1" applyProtection="1">
      <alignment vertical="center"/>
    </xf>
    <xf numFmtId="44" fontId="39" fillId="0" borderId="0" xfId="0" applyNumberFormat="1" applyFont="1" applyAlignment="1" applyProtection="1">
      <alignment horizontal="center" vertical="center"/>
    </xf>
    <xf numFmtId="44" fontId="20" fillId="40" borderId="6" xfId="0" applyNumberFormat="1" applyFont="1" applyFill="1" applyBorder="1" applyAlignment="1" applyProtection="1">
      <alignment vertical="center"/>
    </xf>
    <xf numFmtId="0" fontId="20" fillId="0" borderId="14" xfId="0" applyFont="1" applyBorder="1" applyAlignment="1">
      <alignment wrapText="1"/>
    </xf>
    <xf numFmtId="0" fontId="20" fillId="0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horizontal="center"/>
    </xf>
    <xf numFmtId="0" fontId="44" fillId="41" borderId="14" xfId="0" applyFont="1" applyFill="1" applyBorder="1" applyAlignment="1" applyProtection="1">
      <alignment horizontal="center" vertical="center" wrapText="1"/>
    </xf>
    <xf numFmtId="0" fontId="44" fillId="41" borderId="7" xfId="0" applyFont="1" applyFill="1" applyBorder="1" applyAlignment="1" applyProtection="1">
      <alignment horizontal="center" vertical="center" wrapText="1"/>
    </xf>
    <xf numFmtId="0" fontId="44" fillId="41" borderId="15" xfId="0" applyFont="1" applyFill="1" applyBorder="1" applyAlignment="1" applyProtection="1">
      <alignment horizontal="center" vertical="center" wrapText="1"/>
    </xf>
    <xf numFmtId="0" fontId="38" fillId="38" borderId="14" xfId="0" applyFont="1" applyFill="1" applyBorder="1" applyAlignment="1" applyProtection="1">
      <alignment horizontal="center" vertical="center"/>
    </xf>
    <xf numFmtId="0" fontId="38" fillId="38" borderId="7" xfId="0" applyFont="1" applyFill="1" applyBorder="1" applyAlignment="1" applyProtection="1">
      <alignment horizontal="center" vertical="center"/>
    </xf>
    <xf numFmtId="0" fontId="38" fillId="38" borderId="15" xfId="0" applyFont="1" applyFill="1" applyBorder="1" applyAlignment="1" applyProtection="1">
      <alignment horizontal="center" vertical="center"/>
    </xf>
    <xf numFmtId="0" fontId="20" fillId="0" borderId="9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 vertical="center"/>
    </xf>
    <xf numFmtId="6" fontId="20" fillId="0" borderId="14" xfId="0" applyNumberFormat="1" applyFont="1" applyBorder="1" applyAlignment="1" applyProtection="1">
      <alignment horizontal="center" vertical="center"/>
    </xf>
    <xf numFmtId="6" fontId="20" fillId="0" borderId="15" xfId="0" applyNumberFormat="1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39" borderId="7" xfId="0" applyFont="1" applyFill="1" applyBorder="1" applyAlignment="1" applyProtection="1">
      <alignment horizontal="center" vertical="center"/>
      <protection locked="0"/>
    </xf>
  </cellXfs>
  <cellStyles count="10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3 2" xfId="16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Accent6 2" xfId="26"/>
    <cellStyle name="Bad" xfId="27" builtinId="27" customBuiltin="1"/>
    <cellStyle name="BlueHeading" xfId="28"/>
    <cellStyle name="BlueHeading1" xfId="29"/>
    <cellStyle name="Calculation" xfId="30" builtinId="22" customBuiltin="1"/>
    <cellStyle name="Check Cell" xfId="31" builtinId="23" customBuiltin="1"/>
    <cellStyle name="Comma 2" xfId="32"/>
    <cellStyle name="Comma 2 2" xfId="33"/>
    <cellStyle name="Comma 3" xfId="34"/>
    <cellStyle name="Comma 3 2" xfId="35"/>
    <cellStyle name="Comma 4" xfId="36"/>
    <cellStyle name="Comma 5" xfId="37"/>
    <cellStyle name="Comma 6" xfId="38"/>
    <cellStyle name="Currency 2" xfId="39"/>
    <cellStyle name="Currency 2 2" xfId="40"/>
    <cellStyle name="Currency 2 3" xfId="41"/>
    <cellStyle name="Currency 3" xfId="42"/>
    <cellStyle name="Currency 3 2" xfId="43"/>
    <cellStyle name="Currency 4" xfId="44"/>
    <cellStyle name="Currency 5" xfId="45"/>
    <cellStyle name="Currency 5 2" xfId="46"/>
    <cellStyle name="Currency 6" xfId="47"/>
    <cellStyle name="Currency 7" xfId="48"/>
    <cellStyle name="Currency 8" xfId="49"/>
    <cellStyle name="Explanatory Text" xfId="50" builtinId="53" customBuiltin="1"/>
    <cellStyle name="exprate" xfId="51"/>
    <cellStyle name="Good" xfId="52" builtinId="26" customBuiltin="1"/>
    <cellStyle name="Head 1 - Style1" xfId="53"/>
    <cellStyle name="Heading 1" xfId="54" builtinId="16" customBuiltin="1"/>
    <cellStyle name="Heading 2" xfId="55" builtinId="17" customBuiltin="1"/>
    <cellStyle name="Heading 3" xfId="56" builtinId="18" customBuiltin="1"/>
    <cellStyle name="Heading 4" xfId="57" builtinId="19" customBuiltin="1"/>
    <cellStyle name="Input" xfId="58" builtinId="20" customBuiltin="1"/>
    <cellStyle name="Linked Cell" xfId="59" builtinId="24" customBuiltin="1"/>
    <cellStyle name="Neutral" xfId="60" builtinId="28" customBuiltin="1"/>
    <cellStyle name="Normal" xfId="0" builtinId="0"/>
    <cellStyle name="Normal 10" xfId="61"/>
    <cellStyle name="Normal 11" xfId="62"/>
    <cellStyle name="Normal 11 2" xfId="63"/>
    <cellStyle name="Normal 12" xfId="64"/>
    <cellStyle name="Normal 13" xfId="65"/>
    <cellStyle name="Normal 2" xfId="66"/>
    <cellStyle name="Normal 2 2" xfId="67"/>
    <cellStyle name="Normal 2 3" xfId="68"/>
    <cellStyle name="Normal 2 4" xfId="69"/>
    <cellStyle name="Normal 2_Census 10.03.12" xfId="70"/>
    <cellStyle name="Normal 3" xfId="71"/>
    <cellStyle name="Normal 3 2" xfId="72"/>
    <cellStyle name="Normal 3 3" xfId="73"/>
    <cellStyle name="Normal 4" xfId="74"/>
    <cellStyle name="Normal 4 2" xfId="75"/>
    <cellStyle name="Normal 4 3" xfId="76"/>
    <cellStyle name="Normal 5" xfId="77"/>
    <cellStyle name="Normal 6" xfId="78"/>
    <cellStyle name="Normal 7" xfId="79"/>
    <cellStyle name="Normal 8" xfId="80"/>
    <cellStyle name="Normal 8 2" xfId="81"/>
    <cellStyle name="Normal 9" xfId="82"/>
    <cellStyle name="Note" xfId="83" builtinId="10" customBuiltin="1"/>
    <cellStyle name="Note 2" xfId="84"/>
    <cellStyle name="Output" xfId="85" builtinId="21" customBuiltin="1"/>
    <cellStyle name="Percent 2" xfId="86"/>
    <cellStyle name="Percent 2 2" xfId="87"/>
    <cellStyle name="Percent 3" xfId="88"/>
    <cellStyle name="Percent 4" xfId="89"/>
    <cellStyle name="Percent 4 2" xfId="90"/>
    <cellStyle name="Percent 5" xfId="91"/>
    <cellStyle name="Percent 6" xfId="92"/>
    <cellStyle name="Percent 6 2" xfId="93"/>
    <cellStyle name="Percent 6 3" xfId="94"/>
    <cellStyle name="Percent 7" xfId="95"/>
    <cellStyle name="Percent 7 2" xfId="96"/>
    <cellStyle name="PSChar" xfId="97"/>
    <cellStyle name="PSDate" xfId="98"/>
    <cellStyle name="PSDec" xfId="99"/>
    <cellStyle name="PSHeading" xfId="100"/>
    <cellStyle name="PSInt" xfId="101"/>
    <cellStyle name="PSSpacer" xfId="102"/>
    <cellStyle name="Renewal-RateExhibit" xfId="103"/>
    <cellStyle name="Title" xfId="104" builtinId="15" customBuiltin="1"/>
    <cellStyle name="Total" xfId="105" builtinId="25" customBuiltin="1"/>
    <cellStyle name="Warning Text" xfId="10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552450</xdr:colOff>
      <xdr:row>4</xdr:row>
      <xdr:rowOff>0</xdr:rowOff>
    </xdr:to>
    <xdr:pic>
      <xdr:nvPicPr>
        <xdr:cNvPr id="3121" name="Picture 2">
          <a:extLst>
            <a:ext uri="{FF2B5EF4-FFF2-40B4-BE49-F238E27FC236}">
              <a16:creationId xmlns:a16="http://schemas.microsoft.com/office/drawing/2014/main" id="{2D89A4C6-BD95-B1DF-24AB-303D5A94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1775" y="190500"/>
          <a:ext cx="1600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workbookViewId="0">
      <selection activeCell="K30" sqref="K30"/>
    </sheetView>
  </sheetViews>
  <sheetFormatPr defaultRowHeight="15"/>
  <cols>
    <col min="1" max="1" width="35.140625" style="1" customWidth="1"/>
    <col min="2" max="2" width="10.7109375" style="1" customWidth="1"/>
    <col min="3" max="3" width="15.7109375" style="1" customWidth="1"/>
    <col min="4" max="5" width="10.7109375" style="1" customWidth="1"/>
    <col min="6" max="8" width="15.7109375" style="1" customWidth="1"/>
    <col min="9" max="16384" width="9.140625" style="1"/>
  </cols>
  <sheetData>
    <row r="1" spans="1:9">
      <c r="A1" s="50" t="s">
        <v>0</v>
      </c>
      <c r="B1" s="53" t="s">
        <v>53</v>
      </c>
      <c r="C1" s="53"/>
      <c r="D1" s="53"/>
      <c r="E1" s="53"/>
    </row>
    <row r="2" spans="1:9" ht="9.75" customHeight="1">
      <c r="A2" s="51" t="s">
        <v>42</v>
      </c>
      <c r="B2" s="53"/>
      <c r="C2" s="53"/>
      <c r="D2" s="53"/>
      <c r="E2" s="53"/>
    </row>
    <row r="3" spans="1:9" ht="9.75" customHeight="1">
      <c r="A3" s="51" t="s">
        <v>1</v>
      </c>
      <c r="B3" s="53"/>
      <c r="C3" s="53"/>
      <c r="D3" s="53"/>
      <c r="E3" s="53"/>
    </row>
    <row r="4" spans="1:9" ht="9.75" customHeight="1">
      <c r="A4" s="51" t="s">
        <v>2</v>
      </c>
      <c r="B4" s="53"/>
      <c r="C4" s="53"/>
      <c r="D4" s="53"/>
      <c r="E4" s="53"/>
    </row>
    <row r="5" spans="1:9" ht="9.75" customHeight="1">
      <c r="A5" s="51" t="s">
        <v>43</v>
      </c>
      <c r="B5"/>
      <c r="C5"/>
    </row>
    <row r="6" spans="1:9">
      <c r="A6" s="52" t="s">
        <v>44</v>
      </c>
      <c r="B6"/>
      <c r="C6"/>
    </row>
    <row r="8" spans="1:9" ht="23.25" customHeight="1">
      <c r="A8" s="54" t="s">
        <v>3</v>
      </c>
      <c r="B8" s="55"/>
      <c r="C8" s="55"/>
      <c r="D8" s="55"/>
      <c r="E8" s="55"/>
      <c r="F8" s="55"/>
      <c r="G8" s="55"/>
      <c r="H8" s="56"/>
    </row>
    <row r="9" spans="1:9" s="2" customFormat="1" ht="15" customHeight="1"/>
    <row r="10" spans="1:9" s="2" customFormat="1" ht="15" customHeight="1">
      <c r="A10" s="13" t="s">
        <v>14</v>
      </c>
      <c r="B10" s="64"/>
      <c r="C10" s="64"/>
      <c r="D10" s="64"/>
      <c r="G10" s="11" t="s">
        <v>4</v>
      </c>
      <c r="H10" s="11"/>
      <c r="I10" s="4"/>
    </row>
    <row r="11" spans="1:9" s="2" customFormat="1" ht="15" customHeight="1">
      <c r="A11" s="13" t="s">
        <v>5</v>
      </c>
      <c r="B11" s="65"/>
      <c r="C11" s="65"/>
      <c r="D11" s="65"/>
      <c r="G11" s="11" t="s">
        <v>56</v>
      </c>
      <c r="H11" s="11"/>
      <c r="I11" s="4"/>
    </row>
    <row r="12" spans="1:9" s="2" customFormat="1" ht="15" customHeight="1">
      <c r="A12" s="13" t="s">
        <v>15</v>
      </c>
      <c r="B12" s="66"/>
      <c r="C12" s="66"/>
      <c r="D12" s="66"/>
      <c r="G12" s="12" t="s">
        <v>1</v>
      </c>
      <c r="H12" s="11"/>
      <c r="I12" s="4"/>
    </row>
    <row r="13" spans="1:9" s="2" customFormat="1" ht="15" customHeight="1">
      <c r="G13" s="12" t="s">
        <v>55</v>
      </c>
      <c r="H13" s="11"/>
      <c r="I13" s="4"/>
    </row>
    <row r="14" spans="1:9" s="2" customFormat="1" ht="15" customHeight="1">
      <c r="H14" s="11"/>
      <c r="I14" s="4"/>
    </row>
    <row r="15" spans="1:9" s="2" customFormat="1" ht="15" customHeight="1"/>
    <row r="16" spans="1:9" s="3" customFormat="1" ht="25.5">
      <c r="A16" s="15" t="s">
        <v>6</v>
      </c>
      <c r="B16" s="16" t="s">
        <v>16</v>
      </c>
      <c r="C16" s="16" t="s">
        <v>7</v>
      </c>
      <c r="D16" s="15" t="s">
        <v>8</v>
      </c>
      <c r="E16" s="16" t="s">
        <v>17</v>
      </c>
      <c r="F16" s="15" t="s">
        <v>9</v>
      </c>
      <c r="G16" s="15" t="s">
        <v>38</v>
      </c>
      <c r="H16" s="15" t="s">
        <v>39</v>
      </c>
    </row>
    <row r="17" spans="1:9" s="2" customFormat="1" ht="15" customHeight="1">
      <c r="A17" s="17" t="s">
        <v>50</v>
      </c>
      <c r="B17" s="18"/>
      <c r="C17" s="18"/>
      <c r="D17" s="19">
        <v>0.01</v>
      </c>
      <c r="E17" s="20">
        <v>1000</v>
      </c>
      <c r="F17" s="21">
        <f>ROUND(C17*D17/E17,2)</f>
        <v>0</v>
      </c>
      <c r="G17" s="22">
        <v>0</v>
      </c>
      <c r="H17" s="21">
        <f t="shared" ref="H17:H23" si="0">SUM(F17:G17)</f>
        <v>0</v>
      </c>
      <c r="I17" s="7"/>
    </row>
    <row r="18" spans="1:9" s="2" customFormat="1" ht="15" customHeight="1">
      <c r="A18" s="17" t="s">
        <v>51</v>
      </c>
      <c r="B18" s="18"/>
      <c r="C18" s="18"/>
      <c r="D18" s="19">
        <v>0.01</v>
      </c>
      <c r="E18" s="20">
        <v>1000</v>
      </c>
      <c r="F18" s="21">
        <f>ROUND(C18*D18/E18,2)</f>
        <v>0</v>
      </c>
      <c r="G18" s="22">
        <v>0</v>
      </c>
      <c r="H18" s="21">
        <f t="shared" si="0"/>
        <v>0</v>
      </c>
      <c r="I18" s="7"/>
    </row>
    <row r="19" spans="1:9" s="2" customFormat="1" ht="15" customHeight="1">
      <c r="A19" s="48" t="s">
        <v>46</v>
      </c>
      <c r="B19" s="18"/>
      <c r="C19" s="18"/>
      <c r="D19" s="62" t="s">
        <v>33</v>
      </c>
      <c r="E19" s="63"/>
      <c r="F19" s="47">
        <v>0</v>
      </c>
      <c r="G19" s="22">
        <v>0</v>
      </c>
      <c r="H19" s="21">
        <f t="shared" si="0"/>
        <v>0</v>
      </c>
      <c r="I19" s="7"/>
    </row>
    <row r="20" spans="1:9" s="2" customFormat="1" ht="15" customHeight="1">
      <c r="A20" s="48" t="s">
        <v>47</v>
      </c>
      <c r="B20" s="18"/>
      <c r="C20" s="18"/>
      <c r="D20" s="19">
        <v>0.01</v>
      </c>
      <c r="E20" s="20">
        <v>1000</v>
      </c>
      <c r="F20" s="21">
        <f>ROUND(C20*D20/E20,2)</f>
        <v>0</v>
      </c>
      <c r="G20" s="22">
        <v>0</v>
      </c>
      <c r="H20" s="21">
        <f>SUM(F20:G20)</f>
        <v>0</v>
      </c>
      <c r="I20" s="7"/>
    </row>
    <row r="21" spans="1:9" s="2" customFormat="1" ht="15" customHeight="1">
      <c r="A21" s="48" t="s">
        <v>48</v>
      </c>
      <c r="B21" s="18"/>
      <c r="C21" s="18"/>
      <c r="D21" s="62" t="s">
        <v>33</v>
      </c>
      <c r="E21" s="63"/>
      <c r="F21" s="47">
        <f>'See Rate Chart'!F29</f>
        <v>0</v>
      </c>
      <c r="G21" s="22">
        <v>0</v>
      </c>
      <c r="H21" s="21">
        <f>SUM(F21:G21)</f>
        <v>0</v>
      </c>
      <c r="I21" s="7"/>
    </row>
    <row r="22" spans="1:9" s="2" customFormat="1" ht="15" customHeight="1">
      <c r="A22" s="48" t="s">
        <v>52</v>
      </c>
      <c r="B22" s="18"/>
      <c r="C22" s="18"/>
      <c r="D22" s="19">
        <v>0.01</v>
      </c>
      <c r="E22" s="20">
        <v>1000</v>
      </c>
      <c r="F22" s="21">
        <f>ROUND(C22*D22/E22,2)</f>
        <v>0</v>
      </c>
      <c r="G22" s="22">
        <v>0</v>
      </c>
      <c r="H22" s="21">
        <f t="shared" si="0"/>
        <v>0</v>
      </c>
      <c r="I22" s="7"/>
    </row>
    <row r="23" spans="1:9" s="2" customFormat="1" ht="15" customHeight="1">
      <c r="A23" s="48" t="s">
        <v>49</v>
      </c>
      <c r="B23" s="18"/>
      <c r="C23" s="18"/>
      <c r="D23" s="19">
        <v>0.01</v>
      </c>
      <c r="E23" s="20">
        <v>1000</v>
      </c>
      <c r="F23" s="21">
        <f>ROUND(C23*D23/E23,2)</f>
        <v>0</v>
      </c>
      <c r="G23" s="22">
        <v>0</v>
      </c>
      <c r="H23" s="21">
        <f t="shared" si="0"/>
        <v>0</v>
      </c>
      <c r="I23" s="7"/>
    </row>
    <row r="24" spans="1:9" s="2" customFormat="1" ht="15" customHeight="1">
      <c r="A24" s="9"/>
      <c r="B24" s="9"/>
      <c r="C24" s="9"/>
      <c r="D24" s="23"/>
      <c r="E24" s="24" t="s">
        <v>40</v>
      </c>
      <c r="F24" s="25">
        <f>'See Rate Chart'!F14</f>
        <v>0</v>
      </c>
      <c r="G24" s="25">
        <f>SUM(G17:G23)</f>
        <v>0</v>
      </c>
      <c r="H24" s="25">
        <f>SUM(H17:H23)</f>
        <v>0</v>
      </c>
    </row>
    <row r="25" spans="1:9" s="2" customFormat="1" ht="15" customHeight="1">
      <c r="A25" s="9"/>
      <c r="B25" s="9"/>
      <c r="C25" s="9"/>
      <c r="D25" s="9"/>
      <c r="E25" s="9"/>
      <c r="F25" s="9"/>
      <c r="G25" s="9"/>
      <c r="H25" s="9"/>
    </row>
    <row r="26" spans="1:9" s="2" customFormat="1" ht="15" customHeight="1"/>
    <row r="27" spans="1:9" s="2" customFormat="1" ht="15" customHeight="1">
      <c r="A27" s="13" t="s">
        <v>10</v>
      </c>
      <c r="B27" s="26"/>
      <c r="C27" s="26"/>
      <c r="D27" s="26"/>
      <c r="E27" s="13" t="s">
        <v>11</v>
      </c>
      <c r="F27" s="27"/>
      <c r="G27" s="27"/>
    </row>
    <row r="28" spans="1:9" s="2" customFormat="1" ht="15" customHeight="1"/>
    <row r="29" spans="1:9" s="2" customFormat="1" ht="15" customHeight="1">
      <c r="B29" s="8"/>
      <c r="C29" s="8"/>
      <c r="D29" s="8"/>
      <c r="E29" s="8"/>
      <c r="F29" s="8"/>
      <c r="G29" s="8"/>
      <c r="H29" s="8"/>
    </row>
    <row r="30" spans="1:9" s="2" customFormat="1" ht="15" customHeight="1">
      <c r="B30" s="57" t="s">
        <v>12</v>
      </c>
      <c r="C30" s="58"/>
      <c r="D30" s="58"/>
      <c r="E30" s="58"/>
      <c r="F30" s="58"/>
      <c r="G30" s="59"/>
    </row>
    <row r="31" spans="1:9" s="2" customFormat="1" ht="12" customHeight="1">
      <c r="B31" s="60" t="s">
        <v>19</v>
      </c>
      <c r="C31" s="61"/>
      <c r="D31" s="61"/>
      <c r="E31" s="49" t="s">
        <v>54</v>
      </c>
      <c r="F31" s="28"/>
      <c r="G31" s="29"/>
    </row>
    <row r="32" spans="1:9" s="2" customFormat="1" ht="12" customHeight="1">
      <c r="B32" s="60" t="s">
        <v>18</v>
      </c>
      <c r="C32" s="61"/>
      <c r="D32" s="61"/>
      <c r="E32" s="28" t="s">
        <v>20</v>
      </c>
      <c r="F32" s="28"/>
      <c r="G32" s="29"/>
    </row>
    <row r="33" spans="2:7" s="2" customFormat="1" ht="12" customHeight="1">
      <c r="B33" s="30"/>
      <c r="C33" s="28"/>
      <c r="D33" s="28"/>
      <c r="E33" s="28" t="s">
        <v>21</v>
      </c>
      <c r="F33" s="28"/>
      <c r="G33" s="29"/>
    </row>
    <row r="34" spans="2:7" s="2" customFormat="1" ht="12" customHeight="1">
      <c r="B34" s="30"/>
      <c r="C34" s="28"/>
      <c r="D34" s="28"/>
      <c r="E34" s="28" t="s">
        <v>22</v>
      </c>
      <c r="F34" s="28"/>
      <c r="G34" s="29"/>
    </row>
    <row r="35" spans="2:7" s="2" customFormat="1" ht="12" customHeight="1">
      <c r="B35" s="30"/>
      <c r="C35" s="28"/>
      <c r="D35" s="28"/>
      <c r="E35" s="28" t="s">
        <v>41</v>
      </c>
      <c r="F35" s="28"/>
      <c r="G35" s="29"/>
    </row>
    <row r="36" spans="2:7" s="2" customFormat="1" ht="12" customHeight="1">
      <c r="B36" s="30"/>
      <c r="C36" s="28"/>
      <c r="D36" s="28"/>
      <c r="E36" s="28" t="s">
        <v>13</v>
      </c>
      <c r="F36" s="28"/>
      <c r="G36" s="29"/>
    </row>
    <row r="37" spans="2:7" s="2" customFormat="1" ht="12" customHeight="1">
      <c r="B37" s="31"/>
      <c r="C37" s="14"/>
      <c r="D37" s="14"/>
      <c r="E37" s="14" t="s">
        <v>57</v>
      </c>
      <c r="F37" s="14"/>
      <c r="G37" s="32"/>
    </row>
    <row r="38" spans="2:7" s="2" customFormat="1" ht="15" customHeight="1"/>
  </sheetData>
  <mergeCells count="10">
    <mergeCell ref="B1:E4"/>
    <mergeCell ref="A8:H8"/>
    <mergeCell ref="B30:G30"/>
    <mergeCell ref="B32:D32"/>
    <mergeCell ref="B31:D31"/>
    <mergeCell ref="D19:E19"/>
    <mergeCell ref="B10:D10"/>
    <mergeCell ref="B11:D11"/>
    <mergeCell ref="B12:D12"/>
    <mergeCell ref="D21:E21"/>
  </mergeCells>
  <pageMargins left="0.7" right="0.7" top="0.75" bottom="0.75" header="0.3" footer="0.3"/>
  <pageSetup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workbookViewId="0">
      <selection activeCell="D18" sqref="D18:D28"/>
    </sheetView>
  </sheetViews>
  <sheetFormatPr defaultColWidth="13.42578125" defaultRowHeight="15" customHeight="1"/>
  <cols>
    <col min="1" max="1" width="13.42578125" style="4" customWidth="1"/>
    <col min="2" max="2" width="11.85546875" style="4" customWidth="1"/>
    <col min="3" max="3" width="12.7109375" style="4" customWidth="1"/>
    <col min="4" max="4" width="8.5703125" style="4" customWidth="1"/>
    <col min="5" max="5" width="11.7109375" style="4" customWidth="1"/>
    <col min="6" max="6" width="18" style="4" customWidth="1"/>
    <col min="7" max="16384" width="13.42578125" style="4"/>
  </cols>
  <sheetData>
    <row r="1" spans="1:6" ht="15" customHeight="1">
      <c r="A1" s="33" t="s">
        <v>37</v>
      </c>
      <c r="B1" s="9"/>
      <c r="C1" s="9"/>
      <c r="D1" s="9"/>
      <c r="E1" s="9"/>
      <c r="F1" s="34"/>
    </row>
    <row r="2" spans="1:6" ht="25.5">
      <c r="A2" s="16" t="s">
        <v>23</v>
      </c>
      <c r="B2" s="16" t="s">
        <v>16</v>
      </c>
      <c r="C2" s="16" t="s">
        <v>7</v>
      </c>
      <c r="D2" s="16" t="s">
        <v>8</v>
      </c>
      <c r="E2" s="16" t="s">
        <v>24</v>
      </c>
      <c r="F2" s="16" t="s">
        <v>9</v>
      </c>
    </row>
    <row r="3" spans="1:6" ht="15" customHeight="1">
      <c r="A3" s="35" t="s">
        <v>34</v>
      </c>
      <c r="B3" s="36"/>
      <c r="C3" s="36"/>
      <c r="D3" s="37">
        <v>0.01</v>
      </c>
      <c r="E3" s="38">
        <v>1000</v>
      </c>
      <c r="F3" s="39">
        <f>ROUND(C3*D3/E3,2)</f>
        <v>0</v>
      </c>
    </row>
    <row r="4" spans="1:6" ht="15" customHeight="1">
      <c r="A4" s="40" t="s">
        <v>35</v>
      </c>
      <c r="B4" s="41"/>
      <c r="C4" s="41"/>
      <c r="D4" s="42">
        <v>0.02</v>
      </c>
      <c r="E4" s="43">
        <v>1000</v>
      </c>
      <c r="F4" s="44">
        <f>ROUND(C4*D4/E4,2)</f>
        <v>0</v>
      </c>
    </row>
    <row r="5" spans="1:6" ht="15" customHeight="1">
      <c r="A5" s="40" t="s">
        <v>25</v>
      </c>
      <c r="B5" s="41"/>
      <c r="C5" s="41"/>
      <c r="D5" s="42">
        <v>0.03</v>
      </c>
      <c r="E5" s="43">
        <v>1000</v>
      </c>
      <c r="F5" s="44">
        <f t="shared" ref="F5:F13" si="0">ROUND(C5*D5/E5,2)</f>
        <v>0</v>
      </c>
    </row>
    <row r="6" spans="1:6" ht="15" customHeight="1">
      <c r="A6" s="40" t="s">
        <v>26</v>
      </c>
      <c r="B6" s="41"/>
      <c r="C6" s="41"/>
      <c r="D6" s="42">
        <v>0.04</v>
      </c>
      <c r="E6" s="43">
        <v>1000</v>
      </c>
      <c r="F6" s="44">
        <f t="shared" si="0"/>
        <v>0</v>
      </c>
    </row>
    <row r="7" spans="1:6" ht="15" customHeight="1">
      <c r="A7" s="40" t="s">
        <v>27</v>
      </c>
      <c r="B7" s="41"/>
      <c r="C7" s="41"/>
      <c r="D7" s="42">
        <v>0.05</v>
      </c>
      <c r="E7" s="43">
        <v>1000</v>
      </c>
      <c r="F7" s="44">
        <f t="shared" si="0"/>
        <v>0</v>
      </c>
    </row>
    <row r="8" spans="1:6" ht="15" customHeight="1">
      <c r="A8" s="40" t="s">
        <v>28</v>
      </c>
      <c r="B8" s="41"/>
      <c r="C8" s="41"/>
      <c r="D8" s="42">
        <v>0.06</v>
      </c>
      <c r="E8" s="43">
        <v>1000</v>
      </c>
      <c r="F8" s="44">
        <f t="shared" si="0"/>
        <v>0</v>
      </c>
    </row>
    <row r="9" spans="1:6" ht="15" customHeight="1">
      <c r="A9" s="40" t="s">
        <v>29</v>
      </c>
      <c r="B9" s="41"/>
      <c r="C9" s="41"/>
      <c r="D9" s="42">
        <v>7.0000000000000007E-2</v>
      </c>
      <c r="E9" s="43">
        <v>1000</v>
      </c>
      <c r="F9" s="44">
        <f t="shared" si="0"/>
        <v>0</v>
      </c>
    </row>
    <row r="10" spans="1:6" ht="15" customHeight="1">
      <c r="A10" s="40" t="s">
        <v>30</v>
      </c>
      <c r="B10" s="41"/>
      <c r="C10" s="41"/>
      <c r="D10" s="42">
        <v>0.08</v>
      </c>
      <c r="E10" s="43">
        <v>1000</v>
      </c>
      <c r="F10" s="44">
        <f t="shared" si="0"/>
        <v>0</v>
      </c>
    </row>
    <row r="11" spans="1:6" ht="15" customHeight="1">
      <c r="A11" s="40" t="s">
        <v>31</v>
      </c>
      <c r="B11" s="41"/>
      <c r="C11" s="41"/>
      <c r="D11" s="42">
        <v>0.09</v>
      </c>
      <c r="E11" s="43">
        <v>1000</v>
      </c>
      <c r="F11" s="44">
        <f t="shared" si="0"/>
        <v>0</v>
      </c>
    </row>
    <row r="12" spans="1:6" ht="15" customHeight="1">
      <c r="A12" s="40" t="s">
        <v>32</v>
      </c>
      <c r="B12" s="41"/>
      <c r="C12" s="41"/>
      <c r="D12" s="42">
        <v>0.1</v>
      </c>
      <c r="E12" s="43">
        <v>1000</v>
      </c>
      <c r="F12" s="44">
        <f t="shared" si="0"/>
        <v>0</v>
      </c>
    </row>
    <row r="13" spans="1:6" ht="15" customHeight="1">
      <c r="A13" s="40" t="s">
        <v>45</v>
      </c>
      <c r="B13" s="41"/>
      <c r="C13" s="41"/>
      <c r="D13" s="42">
        <v>0.11</v>
      </c>
      <c r="E13" s="43">
        <v>1000</v>
      </c>
      <c r="F13" s="44">
        <f t="shared" si="0"/>
        <v>0</v>
      </c>
    </row>
    <row r="14" spans="1:6" ht="15" customHeight="1">
      <c r="A14" s="9"/>
      <c r="B14" s="45">
        <f>SUM(B3:B13)</f>
        <v>0</v>
      </c>
      <c r="C14" s="45">
        <f>SUM(C3:C13)</f>
        <v>0</v>
      </c>
      <c r="D14" s="9"/>
      <c r="E14" s="9"/>
      <c r="F14" s="46">
        <f>SUM(F3:F13)</f>
        <v>0</v>
      </c>
    </row>
    <row r="15" spans="1:6" ht="15" customHeight="1">
      <c r="A15" s="10"/>
      <c r="B15" s="10"/>
      <c r="C15" s="10"/>
      <c r="D15" s="10"/>
      <c r="E15" s="10"/>
      <c r="F15" s="10"/>
    </row>
    <row r="16" spans="1:6" ht="15" customHeight="1">
      <c r="A16" s="33" t="s">
        <v>36</v>
      </c>
      <c r="B16" s="9"/>
      <c r="C16" s="9"/>
      <c r="D16" s="9"/>
      <c r="E16" s="9"/>
      <c r="F16" s="34"/>
    </row>
    <row r="17" spans="1:6" ht="25.5">
      <c r="A17" s="16" t="s">
        <v>23</v>
      </c>
      <c r="B17" s="16" t="s">
        <v>16</v>
      </c>
      <c r="C17" s="16" t="s">
        <v>7</v>
      </c>
      <c r="D17" s="16" t="s">
        <v>8</v>
      </c>
      <c r="E17" s="16" t="s">
        <v>24</v>
      </c>
      <c r="F17" s="16" t="s">
        <v>9</v>
      </c>
    </row>
    <row r="18" spans="1:6" ht="15" customHeight="1">
      <c r="A18" s="35" t="s">
        <v>34</v>
      </c>
      <c r="B18" s="36"/>
      <c r="C18" s="36"/>
      <c r="D18" s="37">
        <v>0.01</v>
      </c>
      <c r="E18" s="38">
        <v>1000</v>
      </c>
      <c r="F18" s="39">
        <f>ROUND(C18*D18/E18,2)</f>
        <v>0</v>
      </c>
    </row>
    <row r="19" spans="1:6" ht="15" customHeight="1">
      <c r="A19" s="40" t="s">
        <v>35</v>
      </c>
      <c r="B19" s="41"/>
      <c r="C19" s="41"/>
      <c r="D19" s="42">
        <v>0.02</v>
      </c>
      <c r="E19" s="43">
        <v>1000</v>
      </c>
      <c r="F19" s="44">
        <f>ROUND(C19*D19/E19,2)</f>
        <v>0</v>
      </c>
    </row>
    <row r="20" spans="1:6" ht="15" customHeight="1">
      <c r="A20" s="40" t="s">
        <v>25</v>
      </c>
      <c r="B20" s="41"/>
      <c r="C20" s="41"/>
      <c r="D20" s="42">
        <v>0.03</v>
      </c>
      <c r="E20" s="43">
        <v>1000</v>
      </c>
      <c r="F20" s="44">
        <f t="shared" ref="F20:F28" si="1">ROUND(C20*D20/E20,2)</f>
        <v>0</v>
      </c>
    </row>
    <row r="21" spans="1:6" ht="15" customHeight="1">
      <c r="A21" s="40" t="s">
        <v>26</v>
      </c>
      <c r="B21" s="41"/>
      <c r="C21" s="41"/>
      <c r="D21" s="42">
        <v>0.04</v>
      </c>
      <c r="E21" s="43">
        <v>1000</v>
      </c>
      <c r="F21" s="44">
        <f t="shared" si="1"/>
        <v>0</v>
      </c>
    </row>
    <row r="22" spans="1:6" ht="15" customHeight="1">
      <c r="A22" s="40" t="s">
        <v>27</v>
      </c>
      <c r="B22" s="41"/>
      <c r="C22" s="41"/>
      <c r="D22" s="42">
        <v>0.05</v>
      </c>
      <c r="E22" s="43">
        <v>1000</v>
      </c>
      <c r="F22" s="44">
        <f t="shared" si="1"/>
        <v>0</v>
      </c>
    </row>
    <row r="23" spans="1:6" ht="15" customHeight="1">
      <c r="A23" s="40" t="s">
        <v>28</v>
      </c>
      <c r="B23" s="41"/>
      <c r="C23" s="41"/>
      <c r="D23" s="42">
        <v>0.06</v>
      </c>
      <c r="E23" s="43">
        <v>1000</v>
      </c>
      <c r="F23" s="44">
        <f t="shared" si="1"/>
        <v>0</v>
      </c>
    </row>
    <row r="24" spans="1:6" ht="15" customHeight="1">
      <c r="A24" s="40" t="s">
        <v>29</v>
      </c>
      <c r="B24" s="41"/>
      <c r="C24" s="41"/>
      <c r="D24" s="42">
        <v>7.0000000000000007E-2</v>
      </c>
      <c r="E24" s="43">
        <v>1000</v>
      </c>
      <c r="F24" s="44">
        <f t="shared" si="1"/>
        <v>0</v>
      </c>
    </row>
    <row r="25" spans="1:6" ht="15" customHeight="1">
      <c r="A25" s="40" t="s">
        <v>30</v>
      </c>
      <c r="B25" s="41"/>
      <c r="C25" s="41"/>
      <c r="D25" s="42">
        <v>0.08</v>
      </c>
      <c r="E25" s="43">
        <v>1000</v>
      </c>
      <c r="F25" s="44">
        <f t="shared" si="1"/>
        <v>0</v>
      </c>
    </row>
    <row r="26" spans="1:6" ht="15" customHeight="1">
      <c r="A26" s="40" t="s">
        <v>31</v>
      </c>
      <c r="B26" s="41"/>
      <c r="C26" s="41"/>
      <c r="D26" s="42">
        <v>0.09</v>
      </c>
      <c r="E26" s="43">
        <v>1000</v>
      </c>
      <c r="F26" s="44">
        <f t="shared" si="1"/>
        <v>0</v>
      </c>
    </row>
    <row r="27" spans="1:6" ht="15" customHeight="1">
      <c r="A27" s="40" t="s">
        <v>32</v>
      </c>
      <c r="B27" s="41"/>
      <c r="C27" s="41"/>
      <c r="D27" s="42">
        <v>0.1</v>
      </c>
      <c r="E27" s="43">
        <v>1000</v>
      </c>
      <c r="F27" s="44">
        <f t="shared" si="1"/>
        <v>0</v>
      </c>
    </row>
    <row r="28" spans="1:6" ht="15" customHeight="1">
      <c r="A28" s="40" t="s">
        <v>45</v>
      </c>
      <c r="B28" s="41"/>
      <c r="C28" s="41"/>
      <c r="D28" s="42">
        <v>0.11</v>
      </c>
      <c r="E28" s="43">
        <v>1000</v>
      </c>
      <c r="F28" s="44">
        <f t="shared" si="1"/>
        <v>0</v>
      </c>
    </row>
    <row r="29" spans="1:6" ht="15" customHeight="1">
      <c r="A29" s="2"/>
      <c r="B29" s="5">
        <f>SUM(B18:B28)</f>
        <v>0</v>
      </c>
      <c r="C29" s="5">
        <f>SUM(C18:C28)</f>
        <v>0</v>
      </c>
      <c r="D29" s="2"/>
      <c r="E29" s="2"/>
      <c r="F29" s="6">
        <f>SUM(F18:F28)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Statement</vt:lpstr>
      <vt:lpstr>See Rate Chart</vt:lpstr>
      <vt:lpstr>Statement!Print_Area</vt:lpstr>
    </vt:vector>
  </TitlesOfParts>
  <Company>Securian Financial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GP465</dc:creator>
  <cp:lastModifiedBy>Seller, Justin G.</cp:lastModifiedBy>
  <cp:lastPrinted>2017-03-03T16:06:53Z</cp:lastPrinted>
  <dcterms:created xsi:type="dcterms:W3CDTF">2008-01-03T16:43:20Z</dcterms:created>
  <dcterms:modified xsi:type="dcterms:W3CDTF">2023-08-02T20:04:02Z</dcterms:modified>
</cp:coreProperties>
</file>